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520" activeTab="1"/>
  </bookViews>
  <sheets>
    <sheet name="Форма" sheetId="1" r:id="rId1"/>
    <sheet name="Для педсовета" sheetId="2" r:id="rId2"/>
  </sheets>
  <calcPr calcId="162913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5" i="2"/>
  <c r="C22" i="2" l="1"/>
  <c r="D22" i="2"/>
  <c r="E22" i="2"/>
  <c r="F22" i="2"/>
  <c r="G22" i="2"/>
  <c r="B22" i="2"/>
</calcChain>
</file>

<file path=xl/sharedStrings.xml><?xml version="1.0" encoding="utf-8"?>
<sst xmlns="http://schemas.openxmlformats.org/spreadsheetml/2006/main" count="95" uniqueCount="66">
  <si>
    <t>Наименование образовательной организации (допускаются как полные, так и сокращенные наименования)</t>
  </si>
  <si>
    <t>ОГРН образовательной организации (предоставляется в целях верификации данных с СПО-1)</t>
  </si>
  <si>
    <t>Ожидаемый выпуск по указанной профессии, специальности</t>
  </si>
  <si>
    <t>Из них (из гр. 5): имеют договор о целевом обучении</t>
  </si>
  <si>
    <t>самозанятость или индивидуальное предпринимательство</t>
  </si>
  <si>
    <t>трудоустройство</t>
  </si>
  <si>
    <t>военная служба 
по призыву</t>
  </si>
  <si>
    <t>отпуск по уходу за ребенком</t>
  </si>
  <si>
    <t>смерть, отсутствие занятости по состоянию здоровья</t>
  </si>
  <si>
    <t>прочее, в том числе постановка на учет в органах службы занятости, теневое трудоустройство, отсутствие занятости</t>
  </si>
  <si>
    <t>Из них (из гр. 5): охвачены деятельностью центров содействия трудоустройству*</t>
  </si>
  <si>
    <t xml:space="preserve">* под центрами содействия трудоустройству понимаются центры, созданные в соответствии с приказом Министерства общего и профессионального образования Российской Федерации от 12.05.1999 № 1283 "О создании Центра содействия занятости учащейся молодежи и трудоустройству выпускников учреждений профессионального образования", приказом Министерства образования и науки Российской Федерации от 16.10.2001 № 3366 "О программе "Содействие трудоустройству и адаптации к рынку труда выпускников учреждений профессионального образования".
Под охваченными деятельностью понимаются выпускники, которые при участии центра содействия трудоустройства (как созданного на базе организации, так и регионального уровня) получили консультацию, психологическую поддержку по вопросам трудоустройства и профессионального самоопределения, прошли профориентационные мероприятия, получили направление для прохождения стажировки (прохождение практик не учитывается), информацию из сформированного банка вакансий для выпускников и др.  </t>
  </si>
  <si>
    <t>Из них (из гр. 5): обучавшиеся по дуальной (практико-ориентированной) системе обучения</t>
  </si>
  <si>
    <t>Из них (из гр. 5): имели в период обучения наставника** из числа представителей работодателей</t>
  </si>
  <si>
    <t>** в соответствии с целевой моделью наставничества (письмо Минпросвещения России от 23.01.2020 № МР-42/02)</t>
  </si>
  <si>
    <t>Из гр. 5 - прогнозируемое распределение ожидаемого выпуска по видам деятельности 
(каждый выпускник учитывается только один раз в порядке приоритета от гр. 12 до гр. 17. Прогноз рассчитывается на конец 2021 года)</t>
  </si>
  <si>
    <t>№ п/п</t>
  </si>
  <si>
    <t>Приложение 
к письму министерства образования 
Новосибирской области 
от _________ № __________</t>
  </si>
  <si>
    <t>Руководитель образовательного учреждения</t>
  </si>
  <si>
    <t>________________________</t>
  </si>
  <si>
    <t>Подпись</t>
  </si>
  <si>
    <t>Дата</t>
  </si>
  <si>
    <t>Информация о планируемом трудоустройстве выпускников 2021 года, завершающих обучение по программам среднего профессионального образования в профессиональных образовательных учреждениях по очной, очно-заочной, заочной формам</t>
  </si>
  <si>
    <t>Код профессии, специальности 
(в соответствии с приказом Минобрнауки России от 29.10.2013 № 1199)</t>
  </si>
  <si>
    <t>ГБПОУ НСО "Бердский политехнический колледж"</t>
  </si>
  <si>
    <t>МУП "БАТП"</t>
  </si>
  <si>
    <t>11.02.2002 Техническое обслуживание и ремонт радиоэлектронной техники (по отраслям)</t>
  </si>
  <si>
    <t>15.02.2008 Технология машиностроения</t>
  </si>
  <si>
    <t>ОАО "БЭМЗ"</t>
  </si>
  <si>
    <t>ООО "СЛК"</t>
  </si>
  <si>
    <t>13.02.2011 Техническая эксплуатация и обслуживание электрического и электромеханческого оборудования (по отраслям)</t>
  </si>
  <si>
    <t xml:space="preserve">23.02.07 Техническое обслуживание и ремонт двигателей,систем и агрегатов автомобилей </t>
  </si>
  <si>
    <t>43.02.10 Туризм</t>
  </si>
  <si>
    <t xml:space="preserve">19.02.10 Технология продукции общественного питания </t>
  </si>
  <si>
    <t>08.02.01 Строительство и эксплуатация зданий и сооружений</t>
  </si>
  <si>
    <t>18.02.2001 Аналитический контроль качества химических соединений</t>
  </si>
  <si>
    <t>29.02.2004 Конструирование, моделирование и технология швейных изделий</t>
  </si>
  <si>
    <t>15.01.2027 Фрезеровщик-универсал</t>
  </si>
  <si>
    <t>13.01.2010 Электромонтер по ремонту и обслуживанию электрооборудования (по отраслям</t>
  </si>
  <si>
    <t>15.01.2005 Сварщик (ручной и частично механизированной сварки (наплавки)</t>
  </si>
  <si>
    <t>38.02.03 Операционная деятельность в логистике</t>
  </si>
  <si>
    <t>08.02.11 Управление, эксплуатация и обслуживание многоквартирным домом</t>
  </si>
  <si>
    <t xml:space="preserve">23.02.03 Техническое обслуживание и ремонт автомобильного транспорта </t>
  </si>
  <si>
    <t>38.02.04 Коммерция(по отраслям)</t>
  </si>
  <si>
    <t>ООО "Макси трэвел"</t>
  </si>
  <si>
    <t>Родькина Анна Александровна</t>
  </si>
  <si>
    <t>заместитель директора по УПР</t>
  </si>
  <si>
    <t>Р.К. Устинова</t>
  </si>
  <si>
    <t>23.01.17 Мастер по ремонту и обслуживантю автомобилей</t>
  </si>
  <si>
    <t>ООО "ТехноКОМ"</t>
  </si>
  <si>
    <t>ООО "СтройБердск"</t>
  </si>
  <si>
    <t>ООО ПО "Сиббиофарм"</t>
  </si>
  <si>
    <t>ООО "Швейные технологие"</t>
  </si>
  <si>
    <t>ИП Егоров</t>
  </si>
  <si>
    <t>ООО "Нотис"</t>
  </si>
  <si>
    <t>ООО "РЭС"</t>
  </si>
  <si>
    <t>"Гранит1"</t>
  </si>
  <si>
    <t>МУП БАТП</t>
  </si>
  <si>
    <t>ООО "Маяк"</t>
  </si>
  <si>
    <r>
      <t xml:space="preserve">Из них (из гр. 5): обучались по программам, обновленным (разработанным) с участием </t>
    </r>
    <r>
      <rPr>
        <b/>
        <sz val="12"/>
        <color theme="1"/>
        <rFont val="Times New Roman"/>
        <family val="1"/>
        <charset val="204"/>
      </rPr>
      <t xml:space="preserve">представителей работодателей 
</t>
    </r>
    <r>
      <rPr>
        <sz val="12"/>
        <color theme="1"/>
        <rFont val="Times New Roman"/>
        <family val="1"/>
        <charset val="204"/>
      </rPr>
      <t>(в соответствии с их потребностью и требованиями к кадрам) не ранее года, предшествующего году приема</t>
    </r>
  </si>
  <si>
    <r>
      <t>Наименование</t>
    </r>
    <r>
      <rPr>
        <b/>
        <sz val="12"/>
        <color theme="1"/>
        <rFont val="Times New Roman"/>
        <family val="1"/>
        <charset val="204"/>
      </rPr>
      <t xml:space="preserve"> конкретных </t>
    </r>
    <r>
      <rPr>
        <sz val="12"/>
        <color theme="1"/>
        <rFont val="Times New Roman"/>
        <family val="1"/>
        <charset val="204"/>
      </rPr>
      <t>организаций(-ий)-работодателей, которые участвовали в обновлении образовательной программы</t>
    </r>
  </si>
  <si>
    <r>
      <t xml:space="preserve">Внимание! Ячейки при заполнении </t>
    </r>
    <r>
      <rPr>
        <b/>
        <i/>
        <sz val="12"/>
        <color theme="1"/>
        <rFont val="Times New Roman"/>
        <family val="1"/>
        <charset val="204"/>
      </rPr>
      <t>не объединяются.</t>
    </r>
    <r>
      <rPr>
        <i/>
        <sz val="12"/>
        <color theme="1"/>
        <rFont val="Times New Roman"/>
        <family val="1"/>
        <charset val="204"/>
      </rPr>
      <t xml:space="preserve"> Наименование образовательной организации и прочее заполняется заново в каждой новой строке (каждая отдельная строка должна содержать значения, независимые от иных строк) </t>
    </r>
  </si>
  <si>
    <r>
      <t>08.09.</t>
    </r>
    <r>
      <rPr>
        <sz val="12"/>
        <color indexed="8"/>
        <rFont val="Times New Roman"/>
        <family val="1"/>
        <charset val="204"/>
      </rPr>
      <t>2021 г.</t>
    </r>
  </si>
  <si>
    <t>ИТОГО</t>
  </si>
  <si>
    <t>% трудоустройства</t>
  </si>
  <si>
    <t>Трудоустройство выпускников 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</si>
</sst>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9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/>
    <xf numFmtId="2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5" zoomScaleNormal="85" workbookViewId="0">
      <selection activeCell="A7" sqref="A7:Q26"/>
    </sheetView>
  </sheetViews>
  <sheetFormatPr defaultRowHeight="15" x14ac:dyDescent="0.25"/>
  <cols>
    <col min="1" max="1" width="6.5703125" customWidth="1"/>
    <col min="2" max="2" width="17.85546875" customWidth="1"/>
    <col min="3" max="3" width="19.28515625" customWidth="1"/>
    <col min="4" max="4" width="18.85546875" customWidth="1"/>
    <col min="5" max="5" width="11.5703125" customWidth="1"/>
    <col min="6" max="6" width="11.85546875" customWidth="1"/>
    <col min="7" max="7" width="17.28515625" customWidth="1"/>
    <col min="8" max="8" width="17.42578125" customWidth="1"/>
    <col min="9" max="9" width="16.42578125" customWidth="1"/>
    <col min="10" max="10" width="28.140625" customWidth="1"/>
    <col min="11" max="11" width="23.5703125" customWidth="1"/>
    <col min="12" max="12" width="11.28515625" customWidth="1"/>
    <col min="13" max="13" width="15.7109375" customWidth="1"/>
    <col min="14" max="14" width="12" customWidth="1"/>
    <col min="15" max="15" width="12.140625" customWidth="1"/>
    <col min="16" max="16" width="17.5703125" customWidth="1"/>
    <col min="17" max="17" width="21.28515625" customWidth="1"/>
  </cols>
  <sheetData>
    <row r="1" spans="1:17" ht="66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0" t="s">
        <v>17</v>
      </c>
      <c r="Q1" s="30"/>
    </row>
    <row r="2" spans="1:17" ht="37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</row>
    <row r="3" spans="1:17" ht="15.75" x14ac:dyDescent="0.25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 ht="15.7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48.75" customHeight="1" x14ac:dyDescent="0.25">
      <c r="A7" s="26" t="s">
        <v>16</v>
      </c>
      <c r="B7" s="26" t="s">
        <v>0</v>
      </c>
      <c r="C7" s="26" t="s">
        <v>1</v>
      </c>
      <c r="D7" s="26" t="s">
        <v>23</v>
      </c>
      <c r="E7" s="26" t="s">
        <v>2</v>
      </c>
      <c r="F7" s="26" t="s">
        <v>3</v>
      </c>
      <c r="G7" s="26" t="s">
        <v>10</v>
      </c>
      <c r="H7" s="26" t="s">
        <v>12</v>
      </c>
      <c r="I7" s="26" t="s">
        <v>13</v>
      </c>
      <c r="J7" s="26" t="s">
        <v>59</v>
      </c>
      <c r="K7" s="26" t="s">
        <v>60</v>
      </c>
      <c r="L7" s="34" t="s">
        <v>15</v>
      </c>
      <c r="M7" s="34"/>
      <c r="N7" s="34"/>
      <c r="O7" s="34"/>
      <c r="P7" s="34"/>
      <c r="Q7" s="34"/>
    </row>
    <row r="8" spans="1:17" ht="117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8" t="s">
        <v>5</v>
      </c>
      <c r="M8" s="8" t="s">
        <v>4</v>
      </c>
      <c r="N8" s="8" t="s">
        <v>6</v>
      </c>
      <c r="O8" s="8" t="s">
        <v>7</v>
      </c>
      <c r="P8" s="8" t="s">
        <v>8</v>
      </c>
      <c r="Q8" s="8" t="s">
        <v>9</v>
      </c>
    </row>
    <row r="9" spans="1:17" ht="15.75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</row>
    <row r="10" spans="1:17" ht="110.25" x14ac:dyDescent="0.25">
      <c r="A10" s="8">
        <v>1</v>
      </c>
      <c r="B10" s="8" t="s">
        <v>24</v>
      </c>
      <c r="C10" s="23">
        <v>1025404729074</v>
      </c>
      <c r="D10" s="9" t="s">
        <v>26</v>
      </c>
      <c r="E10" s="10">
        <v>25</v>
      </c>
      <c r="F10" s="8"/>
      <c r="G10" s="8"/>
      <c r="H10" s="8">
        <v>25</v>
      </c>
      <c r="I10" s="8">
        <v>25</v>
      </c>
      <c r="J10" s="8">
        <v>25</v>
      </c>
      <c r="K10" s="8" t="s">
        <v>25</v>
      </c>
      <c r="L10" s="8">
        <v>23</v>
      </c>
      <c r="M10" s="8"/>
      <c r="N10" s="8">
        <v>2</v>
      </c>
      <c r="O10" s="8"/>
      <c r="P10" s="8"/>
      <c r="Q10" s="8"/>
    </row>
    <row r="11" spans="1:17" ht="47.25" x14ac:dyDescent="0.25">
      <c r="A11" s="8"/>
      <c r="B11" s="8"/>
      <c r="C11" s="8"/>
      <c r="D11" s="11" t="s">
        <v>27</v>
      </c>
      <c r="E11" s="12">
        <v>23</v>
      </c>
      <c r="F11" s="8">
        <v>5</v>
      </c>
      <c r="G11" s="8"/>
      <c r="H11" s="8">
        <v>23</v>
      </c>
      <c r="I11" s="8">
        <v>23</v>
      </c>
      <c r="J11" s="8">
        <v>23</v>
      </c>
      <c r="K11" s="8" t="s">
        <v>28</v>
      </c>
      <c r="L11" s="8">
        <v>21</v>
      </c>
      <c r="M11" s="8"/>
      <c r="N11" s="8">
        <v>2</v>
      </c>
      <c r="O11" s="8"/>
      <c r="P11" s="8"/>
      <c r="Q11" s="8"/>
    </row>
    <row r="12" spans="1:17" ht="125.25" customHeight="1" x14ac:dyDescent="0.25">
      <c r="A12" s="8"/>
      <c r="B12" s="8"/>
      <c r="C12" s="8"/>
      <c r="D12" s="9" t="s">
        <v>30</v>
      </c>
      <c r="E12" s="8">
        <v>48</v>
      </c>
      <c r="F12" s="8">
        <v>25</v>
      </c>
      <c r="G12" s="8"/>
      <c r="H12" s="8">
        <v>48</v>
      </c>
      <c r="I12" s="8">
        <v>48</v>
      </c>
      <c r="J12" s="8">
        <v>48</v>
      </c>
      <c r="K12" s="8" t="s">
        <v>29</v>
      </c>
      <c r="L12" s="8">
        <v>44</v>
      </c>
      <c r="M12" s="8"/>
      <c r="N12" s="8">
        <v>4</v>
      </c>
      <c r="O12" s="8"/>
      <c r="P12" s="8"/>
      <c r="Q12" s="8"/>
    </row>
    <row r="13" spans="1:17" ht="107.25" customHeight="1" x14ac:dyDescent="0.25">
      <c r="A13" s="8"/>
      <c r="B13" s="8"/>
      <c r="C13" s="8"/>
      <c r="D13" s="13" t="s">
        <v>31</v>
      </c>
      <c r="E13" s="13">
        <v>57</v>
      </c>
      <c r="F13" s="8">
        <v>17</v>
      </c>
      <c r="G13" s="8"/>
      <c r="H13" s="13">
        <v>57</v>
      </c>
      <c r="I13" s="13">
        <v>57</v>
      </c>
      <c r="J13" s="13">
        <v>57</v>
      </c>
      <c r="K13" s="8" t="s">
        <v>25</v>
      </c>
      <c r="L13" s="8">
        <v>52</v>
      </c>
      <c r="M13" s="8"/>
      <c r="N13" s="8">
        <v>5</v>
      </c>
      <c r="O13" s="8"/>
      <c r="P13" s="8"/>
      <c r="Q13" s="8"/>
    </row>
    <row r="14" spans="1:17" ht="15.75" x14ac:dyDescent="0.25">
      <c r="A14" s="8"/>
      <c r="B14" s="8"/>
      <c r="C14" s="8"/>
      <c r="D14" s="14" t="s">
        <v>32</v>
      </c>
      <c r="E14" s="14">
        <v>21</v>
      </c>
      <c r="F14" s="8">
        <v>5</v>
      </c>
      <c r="G14" s="8"/>
      <c r="H14" s="14">
        <v>21</v>
      </c>
      <c r="I14" s="14">
        <v>21</v>
      </c>
      <c r="J14" s="14">
        <v>21</v>
      </c>
      <c r="K14" s="8" t="s">
        <v>44</v>
      </c>
      <c r="L14" s="8">
        <v>18</v>
      </c>
      <c r="M14" s="8">
        <v>3</v>
      </c>
      <c r="N14" s="8"/>
      <c r="O14" s="8"/>
      <c r="P14" s="8"/>
      <c r="Q14" s="8"/>
    </row>
    <row r="15" spans="1:17" ht="84.75" customHeight="1" x14ac:dyDescent="0.25">
      <c r="A15" s="8"/>
      <c r="B15" s="8"/>
      <c r="C15" s="8"/>
      <c r="D15" s="14" t="s">
        <v>33</v>
      </c>
      <c r="E15" s="14">
        <v>59</v>
      </c>
      <c r="F15" s="8">
        <v>12</v>
      </c>
      <c r="G15" s="8"/>
      <c r="H15" s="14">
        <v>59</v>
      </c>
      <c r="I15" s="14">
        <v>59</v>
      </c>
      <c r="J15" s="14">
        <v>59</v>
      </c>
      <c r="K15" s="8" t="s">
        <v>53</v>
      </c>
      <c r="L15" s="8">
        <v>53</v>
      </c>
      <c r="M15" s="8">
        <v>2</v>
      </c>
      <c r="N15" s="8">
        <v>2</v>
      </c>
      <c r="O15" s="8">
        <v>2</v>
      </c>
      <c r="P15" s="8"/>
      <c r="Q15" s="8"/>
    </row>
    <row r="16" spans="1:17" ht="62.25" customHeight="1" x14ac:dyDescent="0.25">
      <c r="A16" s="8"/>
      <c r="B16" s="8"/>
      <c r="C16" s="8"/>
      <c r="D16" s="14" t="s">
        <v>34</v>
      </c>
      <c r="E16" s="14">
        <v>19</v>
      </c>
      <c r="F16" s="8">
        <v>7</v>
      </c>
      <c r="G16" s="8"/>
      <c r="H16" s="14">
        <v>19</v>
      </c>
      <c r="I16" s="14">
        <v>19</v>
      </c>
      <c r="J16" s="14">
        <v>19</v>
      </c>
      <c r="K16" s="8" t="s">
        <v>50</v>
      </c>
      <c r="L16" s="8">
        <v>17</v>
      </c>
      <c r="M16" s="8">
        <v>2</v>
      </c>
      <c r="N16" s="8"/>
      <c r="O16" s="8"/>
      <c r="P16" s="8"/>
      <c r="Q16" s="8"/>
    </row>
    <row r="17" spans="1:17" ht="94.5" x14ac:dyDescent="0.25">
      <c r="A17" s="8"/>
      <c r="B17" s="8"/>
      <c r="C17" s="8"/>
      <c r="D17" s="15" t="s">
        <v>35</v>
      </c>
      <c r="E17" s="16">
        <v>23</v>
      </c>
      <c r="F17" s="8">
        <v>20</v>
      </c>
      <c r="G17" s="8"/>
      <c r="H17" s="16">
        <v>23</v>
      </c>
      <c r="I17" s="16">
        <v>23</v>
      </c>
      <c r="J17" s="16">
        <v>23</v>
      </c>
      <c r="K17" s="8" t="s">
        <v>51</v>
      </c>
      <c r="L17" s="8">
        <v>20</v>
      </c>
      <c r="M17" s="8"/>
      <c r="N17" s="8"/>
      <c r="O17" s="8">
        <v>3</v>
      </c>
      <c r="P17" s="8"/>
      <c r="Q17" s="8"/>
    </row>
    <row r="18" spans="1:17" ht="78.75" x14ac:dyDescent="0.25">
      <c r="A18" s="8"/>
      <c r="B18" s="8"/>
      <c r="C18" s="8"/>
      <c r="D18" s="9" t="s">
        <v>36</v>
      </c>
      <c r="E18" s="10">
        <v>19</v>
      </c>
      <c r="F18" s="8">
        <v>5</v>
      </c>
      <c r="G18" s="8"/>
      <c r="H18" s="10">
        <v>19</v>
      </c>
      <c r="I18" s="10">
        <v>19</v>
      </c>
      <c r="J18" s="10">
        <v>19</v>
      </c>
      <c r="K18" s="8" t="s">
        <v>52</v>
      </c>
      <c r="L18" s="8">
        <v>17</v>
      </c>
      <c r="M18" s="8">
        <v>2</v>
      </c>
      <c r="N18" s="8"/>
      <c r="O18" s="8"/>
      <c r="P18" s="8"/>
      <c r="Q18" s="8"/>
    </row>
    <row r="19" spans="1:17" ht="52.5" customHeight="1" x14ac:dyDescent="0.25">
      <c r="A19" s="8"/>
      <c r="B19" s="8"/>
      <c r="C19" s="8"/>
      <c r="D19" s="11" t="s">
        <v>37</v>
      </c>
      <c r="E19" s="10">
        <v>19</v>
      </c>
      <c r="F19" s="8">
        <v>7</v>
      </c>
      <c r="G19" s="8"/>
      <c r="H19" s="10">
        <v>19</v>
      </c>
      <c r="I19" s="10">
        <v>19</v>
      </c>
      <c r="J19" s="10">
        <v>19</v>
      </c>
      <c r="K19" s="8" t="s">
        <v>54</v>
      </c>
      <c r="L19" s="8">
        <v>18</v>
      </c>
      <c r="M19" s="8">
        <v>1</v>
      </c>
      <c r="N19" s="8"/>
      <c r="O19" s="8"/>
      <c r="P19" s="8"/>
      <c r="Q19" s="8"/>
    </row>
    <row r="20" spans="1:17" ht="94.5" customHeight="1" x14ac:dyDescent="0.25">
      <c r="A20" s="8"/>
      <c r="B20" s="8"/>
      <c r="C20" s="8"/>
      <c r="D20" s="9" t="s">
        <v>38</v>
      </c>
      <c r="E20" s="10">
        <v>22</v>
      </c>
      <c r="F20" s="8">
        <v>18</v>
      </c>
      <c r="G20" s="8"/>
      <c r="H20" s="10">
        <v>22</v>
      </c>
      <c r="I20" s="10">
        <v>22</v>
      </c>
      <c r="J20" s="10">
        <v>22</v>
      </c>
      <c r="K20" s="8" t="s">
        <v>55</v>
      </c>
      <c r="L20" s="8">
        <v>22</v>
      </c>
      <c r="M20" s="8"/>
      <c r="N20" s="8"/>
      <c r="O20" s="8"/>
      <c r="P20" s="8"/>
      <c r="Q20" s="8"/>
    </row>
    <row r="21" spans="1:17" ht="60" customHeight="1" x14ac:dyDescent="0.25">
      <c r="A21" s="8"/>
      <c r="B21" s="8"/>
      <c r="C21" s="8"/>
      <c r="D21" s="9" t="s">
        <v>39</v>
      </c>
      <c r="E21" s="10">
        <v>20</v>
      </c>
      <c r="F21" s="8">
        <v>5</v>
      </c>
      <c r="G21" s="8"/>
      <c r="H21" s="10">
        <v>20</v>
      </c>
      <c r="I21" s="10">
        <v>20</v>
      </c>
      <c r="J21" s="10">
        <v>20</v>
      </c>
      <c r="K21" s="8" t="s">
        <v>56</v>
      </c>
      <c r="L21" s="8">
        <v>19</v>
      </c>
      <c r="M21" s="8">
        <v>1</v>
      </c>
      <c r="N21" s="8"/>
      <c r="O21" s="8"/>
      <c r="P21" s="8"/>
      <c r="Q21" s="8"/>
    </row>
    <row r="22" spans="1:17" ht="63" customHeight="1" x14ac:dyDescent="0.25">
      <c r="A22" s="8"/>
      <c r="B22" s="8"/>
      <c r="C22" s="8"/>
      <c r="D22" s="14" t="s">
        <v>40</v>
      </c>
      <c r="E22" s="14">
        <v>24</v>
      </c>
      <c r="F22" s="8">
        <v>1</v>
      </c>
      <c r="G22" s="8"/>
      <c r="H22" s="14">
        <v>24</v>
      </c>
      <c r="I22" s="14">
        <v>24</v>
      </c>
      <c r="J22" s="14">
        <v>24</v>
      </c>
      <c r="K22" s="8" t="s">
        <v>49</v>
      </c>
      <c r="L22" s="8">
        <v>24</v>
      </c>
      <c r="M22" s="8"/>
      <c r="N22" s="8"/>
      <c r="O22" s="8"/>
      <c r="P22" s="8"/>
      <c r="Q22" s="8"/>
    </row>
    <row r="23" spans="1:17" ht="93" customHeight="1" x14ac:dyDescent="0.25">
      <c r="A23" s="8"/>
      <c r="B23" s="8"/>
      <c r="C23" s="8"/>
      <c r="D23" s="17" t="s">
        <v>42</v>
      </c>
      <c r="E23" s="14">
        <v>20</v>
      </c>
      <c r="F23" s="8">
        <v>4</v>
      </c>
      <c r="G23" s="8"/>
      <c r="H23" s="14">
        <v>20</v>
      </c>
      <c r="I23" s="14">
        <v>20</v>
      </c>
      <c r="J23" s="14">
        <v>20</v>
      </c>
      <c r="K23" s="8" t="s">
        <v>57</v>
      </c>
      <c r="L23" s="8">
        <v>17</v>
      </c>
      <c r="M23" s="8">
        <v>3</v>
      </c>
      <c r="N23" s="8"/>
      <c r="O23" s="8"/>
      <c r="P23" s="8"/>
      <c r="Q23" s="8"/>
    </row>
    <row r="24" spans="1:17" ht="50.25" customHeight="1" x14ac:dyDescent="0.25">
      <c r="A24" s="8"/>
      <c r="B24" s="8"/>
      <c r="C24" s="8"/>
      <c r="D24" s="14" t="s">
        <v>43</v>
      </c>
      <c r="E24" s="14">
        <v>20</v>
      </c>
      <c r="F24" s="8">
        <v>8</v>
      </c>
      <c r="G24" s="8"/>
      <c r="H24" s="14">
        <v>20</v>
      </c>
      <c r="I24" s="14">
        <v>20</v>
      </c>
      <c r="J24" s="14">
        <v>20</v>
      </c>
      <c r="K24" s="8" t="s">
        <v>49</v>
      </c>
      <c r="L24" s="8">
        <v>20</v>
      </c>
      <c r="M24" s="8"/>
      <c r="N24" s="8"/>
      <c r="O24" s="8"/>
      <c r="P24" s="8"/>
      <c r="Q24" s="8"/>
    </row>
    <row r="25" spans="1:17" ht="63" customHeight="1" x14ac:dyDescent="0.25">
      <c r="A25" s="8"/>
      <c r="B25" s="8"/>
      <c r="C25" s="8"/>
      <c r="D25" s="10" t="s">
        <v>48</v>
      </c>
      <c r="E25" s="14">
        <v>24</v>
      </c>
      <c r="F25" s="8">
        <v>4</v>
      </c>
      <c r="G25" s="8"/>
      <c r="H25" s="14">
        <v>24</v>
      </c>
      <c r="I25" s="14">
        <v>24</v>
      </c>
      <c r="J25" s="14">
        <v>24</v>
      </c>
      <c r="K25" s="8" t="s">
        <v>57</v>
      </c>
      <c r="L25" s="8">
        <v>18</v>
      </c>
      <c r="M25" s="8">
        <v>2</v>
      </c>
      <c r="N25" s="8">
        <v>4</v>
      </c>
      <c r="O25" s="8"/>
      <c r="P25" s="8"/>
      <c r="Q25" s="8"/>
    </row>
    <row r="26" spans="1:17" ht="95.25" customHeight="1" x14ac:dyDescent="0.25">
      <c r="A26" s="18"/>
      <c r="B26" s="18"/>
      <c r="C26" s="18"/>
      <c r="D26" s="14" t="s">
        <v>41</v>
      </c>
      <c r="E26" s="14">
        <v>8</v>
      </c>
      <c r="F26" s="18">
        <v>2</v>
      </c>
      <c r="G26" s="18"/>
      <c r="H26" s="14">
        <v>8</v>
      </c>
      <c r="I26" s="14">
        <v>8</v>
      </c>
      <c r="J26" s="14">
        <v>8</v>
      </c>
      <c r="K26" s="18" t="s">
        <v>58</v>
      </c>
      <c r="L26" s="18">
        <v>6</v>
      </c>
      <c r="M26" s="18">
        <v>2</v>
      </c>
      <c r="N26" s="18"/>
      <c r="O26" s="18"/>
      <c r="P26" s="18"/>
      <c r="Q26" s="18"/>
    </row>
    <row r="27" spans="1:17" ht="15.7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.75" x14ac:dyDescent="0.25">
      <c r="A28" s="19" t="s">
        <v>61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75" x14ac:dyDescent="0.25">
      <c r="A29" s="1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61.5" customHeight="1" x14ac:dyDescent="0.25">
      <c r="A30" s="32" t="s">
        <v>11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5.75" x14ac:dyDescent="0.25">
      <c r="A31" s="32" t="s">
        <v>14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15.7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20" ht="15.7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20" ht="18.75" x14ac:dyDescent="0.3">
      <c r="A34" s="3" t="s">
        <v>18</v>
      </c>
      <c r="B34" s="5"/>
      <c r="C34" s="5"/>
      <c r="D34" s="5"/>
      <c r="E34" s="5"/>
      <c r="F34" s="29" t="s">
        <v>19</v>
      </c>
      <c r="G34" s="29"/>
      <c r="H34" s="5"/>
      <c r="I34" s="5"/>
      <c r="J34" s="29" t="s">
        <v>47</v>
      </c>
      <c r="K34" s="29"/>
      <c r="L34" s="20" t="s">
        <v>62</v>
      </c>
      <c r="M34" s="21"/>
      <c r="N34" s="22"/>
      <c r="O34" s="22"/>
      <c r="P34" s="5"/>
      <c r="Q34" s="5"/>
      <c r="R34" s="1"/>
      <c r="S34" s="1"/>
      <c r="T34" s="1"/>
    </row>
    <row r="35" spans="1:20" ht="18.75" x14ac:dyDescent="0.3">
      <c r="A35" s="21"/>
      <c r="B35" s="5"/>
      <c r="C35" s="5"/>
      <c r="D35" s="5"/>
      <c r="E35" s="5"/>
      <c r="F35" s="29" t="s">
        <v>20</v>
      </c>
      <c r="G35" s="29"/>
      <c r="H35" s="5"/>
      <c r="I35" s="5"/>
      <c r="J35" s="29"/>
      <c r="K35" s="29"/>
      <c r="L35" s="21" t="s">
        <v>21</v>
      </c>
      <c r="M35" s="21"/>
      <c r="N35" s="5"/>
      <c r="O35" s="5"/>
      <c r="P35" s="5"/>
      <c r="Q35" s="5"/>
      <c r="R35" s="1"/>
      <c r="S35" s="1"/>
      <c r="T35" s="1"/>
    </row>
    <row r="36" spans="1:20" ht="18.75" x14ac:dyDescent="0.3">
      <c r="A36" s="5"/>
      <c r="B36" s="5"/>
      <c r="C36" s="5"/>
      <c r="D36" s="5"/>
      <c r="E36" s="5"/>
      <c r="F36" s="5"/>
      <c r="G36" s="5"/>
      <c r="H36" s="5"/>
      <c r="I36" s="5"/>
      <c r="J36" s="22"/>
      <c r="K36" s="22"/>
      <c r="L36" s="22"/>
      <c r="M36" s="22"/>
      <c r="N36" s="22"/>
      <c r="O36" s="22"/>
      <c r="P36" s="5"/>
      <c r="Q36" s="5"/>
      <c r="R36" s="1"/>
      <c r="S36" s="1"/>
      <c r="T36" s="1"/>
    </row>
    <row r="37" spans="1:20" ht="18.75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"/>
      <c r="S37" s="1"/>
      <c r="T37" s="1"/>
    </row>
    <row r="38" spans="1:20" ht="18.75" x14ac:dyDescent="0.3">
      <c r="A38" s="3" t="s">
        <v>45</v>
      </c>
      <c r="B38" s="4"/>
      <c r="C38" s="4"/>
      <c r="D38" s="3"/>
      <c r="E38" s="3"/>
      <c r="F38" s="29"/>
      <c r="G38" s="29"/>
      <c r="H38" s="29"/>
      <c r="I38" s="29"/>
      <c r="J38" s="5"/>
      <c r="K38" s="5"/>
      <c r="L38" s="5"/>
      <c r="M38" s="5"/>
      <c r="N38" s="5"/>
      <c r="O38" s="5"/>
      <c r="P38" s="5"/>
      <c r="Q38" s="5"/>
      <c r="R38" s="1"/>
      <c r="S38" s="1"/>
      <c r="T38" s="1"/>
    </row>
    <row r="39" spans="1:20" ht="15.75" x14ac:dyDescent="0.25">
      <c r="A39" s="5" t="s">
        <v>46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20" x14ac:dyDescent="0.25">
      <c r="A40" s="28">
        <v>89139026803</v>
      </c>
      <c r="B40" s="28"/>
      <c r="C40" s="2"/>
    </row>
  </sheetData>
  <mergeCells count="23">
    <mergeCell ref="P1:Q1"/>
    <mergeCell ref="A3:Q3"/>
    <mergeCell ref="F34:G34"/>
    <mergeCell ref="J34:K34"/>
    <mergeCell ref="A31:Q31"/>
    <mergeCell ref="A30:Q30"/>
    <mergeCell ref="H7:H8"/>
    <mergeCell ref="F7:F8"/>
    <mergeCell ref="L7:Q7"/>
    <mergeCell ref="A7:A8"/>
    <mergeCell ref="B7:B8"/>
    <mergeCell ref="C7:C8"/>
    <mergeCell ref="D7:D8"/>
    <mergeCell ref="E7:E8"/>
    <mergeCell ref="G7:G8"/>
    <mergeCell ref="J7:J8"/>
    <mergeCell ref="A40:B40"/>
    <mergeCell ref="F35:G35"/>
    <mergeCell ref="J35:K35"/>
    <mergeCell ref="F38:G38"/>
    <mergeCell ref="H38:I38"/>
    <mergeCell ref="K7:K8"/>
    <mergeCell ref="I7:I8"/>
  </mergeCells>
  <pageMargins left="0.39370078740157483" right="0.39370078740157483" top="0.39370078740157483" bottom="0.39370078740157483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K4" sqref="K4"/>
    </sheetView>
  </sheetViews>
  <sheetFormatPr defaultRowHeight="15" x14ac:dyDescent="0.25"/>
  <cols>
    <col min="1" max="1" width="36.85546875" customWidth="1"/>
  </cols>
  <sheetData>
    <row r="1" spans="1:9" x14ac:dyDescent="0.25">
      <c r="A1" s="36" t="s">
        <v>65</v>
      </c>
      <c r="B1" s="36"/>
      <c r="C1" s="36"/>
      <c r="D1" s="36"/>
      <c r="E1" s="36"/>
      <c r="F1" s="36"/>
      <c r="G1" s="36"/>
      <c r="H1" s="36"/>
      <c r="I1" s="36"/>
    </row>
    <row r="2" spans="1:9" ht="15.75" customHeight="1" x14ac:dyDescent="0.25">
      <c r="A2" s="26" t="s">
        <v>23</v>
      </c>
      <c r="B2" s="26" t="s">
        <v>2</v>
      </c>
      <c r="C2" s="26" t="s">
        <v>3</v>
      </c>
      <c r="D2" s="26" t="s">
        <v>12</v>
      </c>
      <c r="E2" s="26" t="s">
        <v>13</v>
      </c>
      <c r="F2" s="34" t="s">
        <v>15</v>
      </c>
      <c r="G2" s="34"/>
      <c r="H2" s="34"/>
      <c r="I2" s="25"/>
    </row>
    <row r="3" spans="1:9" ht="78.75" x14ac:dyDescent="0.25">
      <c r="A3" s="27"/>
      <c r="B3" s="27"/>
      <c r="C3" s="27"/>
      <c r="D3" s="27"/>
      <c r="E3" s="27"/>
      <c r="F3" s="24" t="s">
        <v>5</v>
      </c>
      <c r="G3" s="24" t="s">
        <v>6</v>
      </c>
      <c r="H3" s="24" t="s">
        <v>7</v>
      </c>
      <c r="I3" s="35" t="s">
        <v>64</v>
      </c>
    </row>
    <row r="4" spans="1:9" ht="15.75" x14ac:dyDescent="0.25">
      <c r="A4" s="24">
        <v>4</v>
      </c>
      <c r="B4" s="24">
        <v>5</v>
      </c>
      <c r="C4" s="24">
        <v>6</v>
      </c>
      <c r="D4" s="24">
        <v>8</v>
      </c>
      <c r="E4" s="24">
        <v>9</v>
      </c>
      <c r="F4" s="24">
        <v>12</v>
      </c>
      <c r="G4" s="24">
        <v>14</v>
      </c>
      <c r="H4" s="24">
        <v>15</v>
      </c>
      <c r="I4" s="25"/>
    </row>
    <row r="5" spans="1:9" ht="63.75" customHeight="1" x14ac:dyDescent="0.25">
      <c r="A5" s="9" t="s">
        <v>26</v>
      </c>
      <c r="B5" s="10">
        <v>25</v>
      </c>
      <c r="C5" s="24"/>
      <c r="D5" s="24">
        <v>25</v>
      </c>
      <c r="E5" s="24">
        <v>25</v>
      </c>
      <c r="F5" s="24">
        <v>23</v>
      </c>
      <c r="G5" s="24">
        <v>2</v>
      </c>
      <c r="H5" s="24"/>
      <c r="I5" s="25">
        <f>F5/B5*100</f>
        <v>92</v>
      </c>
    </row>
    <row r="6" spans="1:9" ht="36" customHeight="1" x14ac:dyDescent="0.25">
      <c r="A6" s="11" t="s">
        <v>27</v>
      </c>
      <c r="B6" s="12">
        <v>23</v>
      </c>
      <c r="C6" s="24">
        <v>5</v>
      </c>
      <c r="D6" s="24">
        <v>23</v>
      </c>
      <c r="E6" s="24">
        <v>23</v>
      </c>
      <c r="F6" s="24">
        <v>21</v>
      </c>
      <c r="G6" s="24">
        <v>2</v>
      </c>
      <c r="H6" s="24"/>
      <c r="I6" s="25">
        <f t="shared" ref="I6:I21" si="0">F6/B6*100</f>
        <v>91.304347826086953</v>
      </c>
    </row>
    <row r="7" spans="1:9" ht="45" customHeight="1" x14ac:dyDescent="0.25">
      <c r="A7" s="9" t="s">
        <v>30</v>
      </c>
      <c r="B7" s="24">
        <v>48</v>
      </c>
      <c r="C7" s="24">
        <v>25</v>
      </c>
      <c r="D7" s="24">
        <v>48</v>
      </c>
      <c r="E7" s="24">
        <v>48</v>
      </c>
      <c r="F7" s="24">
        <v>44</v>
      </c>
      <c r="G7" s="24">
        <v>4</v>
      </c>
      <c r="H7" s="24"/>
      <c r="I7" s="25">
        <f t="shared" si="0"/>
        <v>91.666666666666657</v>
      </c>
    </row>
    <row r="8" spans="1:9" ht="53.25" customHeight="1" x14ac:dyDescent="0.25">
      <c r="A8" s="13" t="s">
        <v>31</v>
      </c>
      <c r="B8" s="13">
        <v>57</v>
      </c>
      <c r="C8" s="24">
        <v>17</v>
      </c>
      <c r="D8" s="13">
        <v>57</v>
      </c>
      <c r="E8" s="13">
        <v>57</v>
      </c>
      <c r="F8" s="24">
        <v>52</v>
      </c>
      <c r="G8" s="24">
        <v>5</v>
      </c>
      <c r="H8" s="24"/>
      <c r="I8" s="25">
        <f t="shared" si="0"/>
        <v>91.228070175438589</v>
      </c>
    </row>
    <row r="9" spans="1:9" ht="22.5" customHeight="1" x14ac:dyDescent="0.25">
      <c r="A9" s="14" t="s">
        <v>32</v>
      </c>
      <c r="B9" s="14">
        <v>21</v>
      </c>
      <c r="C9" s="24">
        <v>5</v>
      </c>
      <c r="D9" s="14">
        <v>21</v>
      </c>
      <c r="E9" s="14">
        <v>21</v>
      </c>
      <c r="F9" s="24">
        <v>18</v>
      </c>
      <c r="G9" s="24"/>
      <c r="H9" s="24"/>
      <c r="I9" s="25">
        <f t="shared" si="0"/>
        <v>85.714285714285708</v>
      </c>
    </row>
    <row r="10" spans="1:9" ht="32.25" customHeight="1" x14ac:dyDescent="0.25">
      <c r="A10" s="14" t="s">
        <v>33</v>
      </c>
      <c r="B10" s="14">
        <v>59</v>
      </c>
      <c r="C10" s="24">
        <v>12</v>
      </c>
      <c r="D10" s="14">
        <v>59</v>
      </c>
      <c r="E10" s="14">
        <v>59</v>
      </c>
      <c r="F10" s="24">
        <v>53</v>
      </c>
      <c r="G10" s="24">
        <v>2</v>
      </c>
      <c r="H10" s="24">
        <v>2</v>
      </c>
      <c r="I10" s="25">
        <f t="shared" si="0"/>
        <v>89.830508474576277</v>
      </c>
    </row>
    <row r="11" spans="1:9" ht="37.5" customHeight="1" x14ac:dyDescent="0.25">
      <c r="A11" s="14" t="s">
        <v>34</v>
      </c>
      <c r="B11" s="14">
        <v>19</v>
      </c>
      <c r="C11" s="24">
        <v>7</v>
      </c>
      <c r="D11" s="14">
        <v>19</v>
      </c>
      <c r="E11" s="14">
        <v>19</v>
      </c>
      <c r="F11" s="24">
        <v>17</v>
      </c>
      <c r="G11" s="24"/>
      <c r="H11" s="24"/>
      <c r="I11" s="25">
        <f t="shared" si="0"/>
        <v>89.473684210526315</v>
      </c>
    </row>
    <row r="12" spans="1:9" ht="38.25" customHeight="1" x14ac:dyDescent="0.25">
      <c r="A12" s="15" t="s">
        <v>35</v>
      </c>
      <c r="B12" s="16">
        <v>23</v>
      </c>
      <c r="C12" s="24">
        <v>20</v>
      </c>
      <c r="D12" s="16">
        <v>23</v>
      </c>
      <c r="E12" s="16">
        <v>23</v>
      </c>
      <c r="F12" s="24">
        <v>20</v>
      </c>
      <c r="G12" s="24"/>
      <c r="H12" s="24">
        <v>3</v>
      </c>
      <c r="I12" s="25">
        <f t="shared" si="0"/>
        <v>86.956521739130437</v>
      </c>
    </row>
    <row r="13" spans="1:9" ht="45.75" customHeight="1" x14ac:dyDescent="0.25">
      <c r="A13" s="9" t="s">
        <v>36</v>
      </c>
      <c r="B13" s="10">
        <v>19</v>
      </c>
      <c r="C13" s="24">
        <v>5</v>
      </c>
      <c r="D13" s="10">
        <v>19</v>
      </c>
      <c r="E13" s="10">
        <v>19</v>
      </c>
      <c r="F13" s="24">
        <v>17</v>
      </c>
      <c r="G13" s="24"/>
      <c r="H13" s="24"/>
      <c r="I13" s="25">
        <f t="shared" si="0"/>
        <v>89.473684210526315</v>
      </c>
    </row>
    <row r="14" spans="1:9" ht="15.75" x14ac:dyDescent="0.25">
      <c r="A14" s="11" t="s">
        <v>37</v>
      </c>
      <c r="B14" s="10">
        <v>19</v>
      </c>
      <c r="C14" s="24">
        <v>7</v>
      </c>
      <c r="D14" s="10">
        <v>19</v>
      </c>
      <c r="E14" s="10">
        <v>19</v>
      </c>
      <c r="F14" s="24">
        <v>18</v>
      </c>
      <c r="G14" s="24"/>
      <c r="H14" s="24"/>
      <c r="I14" s="25">
        <f t="shared" si="0"/>
        <v>94.73684210526315</v>
      </c>
    </row>
    <row r="15" spans="1:9" ht="45.75" customHeight="1" x14ac:dyDescent="0.25">
      <c r="A15" s="9" t="s">
        <v>38</v>
      </c>
      <c r="B15" s="10">
        <v>22</v>
      </c>
      <c r="C15" s="24">
        <v>18</v>
      </c>
      <c r="D15" s="10">
        <v>22</v>
      </c>
      <c r="E15" s="10">
        <v>22</v>
      </c>
      <c r="F15" s="24">
        <v>22</v>
      </c>
      <c r="G15" s="24"/>
      <c r="H15" s="24"/>
      <c r="I15" s="25">
        <f t="shared" si="0"/>
        <v>100</v>
      </c>
    </row>
    <row r="16" spans="1:9" ht="47.25" x14ac:dyDescent="0.25">
      <c r="A16" s="9" t="s">
        <v>39</v>
      </c>
      <c r="B16" s="10">
        <v>20</v>
      </c>
      <c r="C16" s="24">
        <v>5</v>
      </c>
      <c r="D16" s="10">
        <v>20</v>
      </c>
      <c r="E16" s="10">
        <v>20</v>
      </c>
      <c r="F16" s="24">
        <v>19</v>
      </c>
      <c r="G16" s="24"/>
      <c r="H16" s="24"/>
      <c r="I16" s="25">
        <f t="shared" si="0"/>
        <v>95</v>
      </c>
    </row>
    <row r="17" spans="1:9" ht="33.75" customHeight="1" x14ac:dyDescent="0.25">
      <c r="A17" s="14" t="s">
        <v>40</v>
      </c>
      <c r="B17" s="14">
        <v>24</v>
      </c>
      <c r="C17" s="24">
        <v>1</v>
      </c>
      <c r="D17" s="14">
        <v>24</v>
      </c>
      <c r="E17" s="14">
        <v>24</v>
      </c>
      <c r="F17" s="24">
        <v>24</v>
      </c>
      <c r="G17" s="24"/>
      <c r="H17" s="24"/>
      <c r="I17" s="25">
        <f t="shared" si="0"/>
        <v>100</v>
      </c>
    </row>
    <row r="18" spans="1:9" ht="42.75" customHeight="1" x14ac:dyDescent="0.25">
      <c r="A18" s="17" t="s">
        <v>42</v>
      </c>
      <c r="B18" s="14">
        <v>20</v>
      </c>
      <c r="C18" s="24">
        <v>4</v>
      </c>
      <c r="D18" s="14">
        <v>20</v>
      </c>
      <c r="E18" s="14">
        <v>20</v>
      </c>
      <c r="F18" s="24">
        <v>17</v>
      </c>
      <c r="G18" s="24"/>
      <c r="H18" s="24"/>
      <c r="I18" s="25">
        <f t="shared" si="0"/>
        <v>85</v>
      </c>
    </row>
    <row r="19" spans="1:9" ht="24.75" customHeight="1" x14ac:dyDescent="0.25">
      <c r="A19" s="14" t="s">
        <v>43</v>
      </c>
      <c r="B19" s="14">
        <v>20</v>
      </c>
      <c r="C19" s="24">
        <v>8</v>
      </c>
      <c r="D19" s="14">
        <v>20</v>
      </c>
      <c r="E19" s="14">
        <v>20</v>
      </c>
      <c r="F19" s="24">
        <v>20</v>
      </c>
      <c r="G19" s="24"/>
      <c r="H19" s="24"/>
      <c r="I19" s="25">
        <f t="shared" si="0"/>
        <v>100</v>
      </c>
    </row>
    <row r="20" spans="1:9" ht="33.75" customHeight="1" x14ac:dyDescent="0.25">
      <c r="A20" s="14" t="s">
        <v>48</v>
      </c>
      <c r="B20" s="14">
        <v>24</v>
      </c>
      <c r="C20" s="24">
        <v>4</v>
      </c>
      <c r="D20" s="14">
        <v>24</v>
      </c>
      <c r="E20" s="14">
        <v>24</v>
      </c>
      <c r="F20" s="24">
        <v>18</v>
      </c>
      <c r="G20" s="24">
        <v>4</v>
      </c>
      <c r="H20" s="24"/>
      <c r="I20" s="25">
        <f t="shared" si="0"/>
        <v>75</v>
      </c>
    </row>
    <row r="21" spans="1:9" ht="47.25" x14ac:dyDescent="0.25">
      <c r="A21" s="14" t="s">
        <v>41</v>
      </c>
      <c r="B21" s="14">
        <v>8</v>
      </c>
      <c r="C21" s="18">
        <v>2</v>
      </c>
      <c r="D21" s="14">
        <v>8</v>
      </c>
      <c r="E21" s="14">
        <v>8</v>
      </c>
      <c r="F21" s="18">
        <v>6</v>
      </c>
      <c r="G21" s="18"/>
      <c r="H21" s="18"/>
      <c r="I21" s="25">
        <f t="shared" si="0"/>
        <v>75</v>
      </c>
    </row>
    <row r="22" spans="1:9" x14ac:dyDescent="0.25">
      <c r="A22" s="25" t="s">
        <v>63</v>
      </c>
      <c r="B22" s="25">
        <f>SUM(B5:B21)</f>
        <v>451</v>
      </c>
      <c r="C22" s="25">
        <f t="shared" ref="C22:G22" si="1">SUM(C5:C21)</f>
        <v>145</v>
      </c>
      <c r="D22" s="25">
        <f t="shared" si="1"/>
        <v>451</v>
      </c>
      <c r="E22" s="25">
        <f t="shared" si="1"/>
        <v>451</v>
      </c>
      <c r="F22" s="25">
        <f t="shared" si="1"/>
        <v>409</v>
      </c>
      <c r="G22" s="25">
        <f t="shared" si="1"/>
        <v>19</v>
      </c>
      <c r="H22" s="25"/>
      <c r="I22" s="25"/>
    </row>
  </sheetData>
  <mergeCells count="7">
    <mergeCell ref="A1:I1"/>
    <mergeCell ref="E2:E3"/>
    <mergeCell ref="D2:D3"/>
    <mergeCell ref="C2:C3"/>
    <mergeCell ref="F2:H2"/>
    <mergeCell ref="A2:A3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Для педсовета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2023-03-24T10:57:07Z</dcterms:modified>
</cp:coreProperties>
</file>